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71"/>
  <workbookPr/>
  <bookViews>
    <workbookView xWindow="480" yWindow="30" windowWidth="27855" windowHeight="12660" activeTab="0"/>
  </bookViews>
  <sheets>
    <sheet name="62어 3712(싼타페CM)" sheetId="1" r:id="rId1"/>
  </sheets>
  <definedNames/>
  <calcPr fullCalcOnLoad="1"/>
</workbook>
</file>

<file path=xl/comments1.xml><?xml version="1.0" encoding="utf-8"?>
<comments xmlns="http://schemas.openxmlformats.org/spreadsheetml/2006/main">
  <authors>
    <author>송민철</author>
    <author>동진금속</author>
    <author>User</author>
    <author>BANG</author>
  </authors>
  <commentList>
    <comment ref="D27" authorId="0">
      <text>
        <r>
          <rPr>
            <sz val="9"/>
            <rFont val="돋움"/>
            <family val="3"/>
          </rPr>
          <t>추돌차량 과실100%(전세버스공제조합)
앞쪽은 손상이 미비하였으나 도장면에 크랙과 찍힘이 나타나 
교체진행함.
①앞,뒤범퍼/트렁크 2012년형으로 교체.
②구매당시에 있던 조수석휀더흠집도 함께 도색넣음.</t>
        </r>
      </text>
    </comment>
    <comment ref="D41" authorId="0">
      <text>
        <r>
          <rPr>
            <sz val="9"/>
            <rFont val="돋움"/>
            <family val="3"/>
          </rPr>
          <t>*오일팬은 꽤많은 양의 누유가 확인되어교환처리.
*오일필터 : 나사산망실(주행거리 감안하여 필터교환.)</t>
        </r>
      </text>
    </comment>
    <comment ref="E50" authorId="0">
      <text>
        <r>
          <rPr>
            <sz val="9"/>
            <rFont val="돋움"/>
            <family val="3"/>
          </rPr>
          <t>할인쿠폰적용금액</t>
        </r>
      </text>
    </comment>
    <comment ref="D55" authorId="0">
      <text>
        <r>
          <rPr>
            <sz val="9"/>
            <rFont val="돋움"/>
            <family val="3"/>
          </rPr>
          <t>가해차량 보험 : 현대해상
뒷범퍼교환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뒤휀더판금(운뒤)
뒷데루등 신품교환(운뒤)
</t>
        </r>
      </text>
    </comment>
    <comment ref="E59" authorId="0">
      <text>
        <r>
          <rPr>
            <sz val="9"/>
            <rFont val="돋움"/>
            <family val="3"/>
          </rPr>
          <t>할인쿠폰적용금액</t>
        </r>
      </text>
    </comment>
    <comment ref="F62" authorId="0">
      <text>
        <r>
          <rPr>
            <sz val="9"/>
            <rFont val="돋움"/>
            <family val="3"/>
          </rPr>
          <t>대광정비 현금가격
다이나프로HP2  * 2EA
* 한국타이어 안심보험
 -&gt; 구매일로부터 12개월 또는
      16,000km 이내 주행중 파손시              
       동일 제품으로 보상.</t>
        </r>
      </text>
    </comment>
    <comment ref="D66" authorId="0">
      <text>
        <r>
          <rPr>
            <sz val="9"/>
            <rFont val="돋움"/>
            <family val="3"/>
          </rPr>
          <t>본넷손상은 없었으나, 
스톤칩등 노후로 인하여
자차사용하는김에 같이 도색함.</t>
        </r>
      </text>
    </comment>
    <comment ref="D67" authorId="0">
      <text>
        <r>
          <rPr>
            <sz val="9"/>
            <rFont val="돋움"/>
            <family val="3"/>
          </rPr>
          <t>에어컨가스 완충(서비스)</t>
        </r>
      </text>
    </comment>
    <comment ref="D69" authorId="0">
      <text>
        <r>
          <rPr>
            <sz val="9"/>
            <rFont val="돋움"/>
            <family val="3"/>
          </rPr>
          <t xml:space="preserve">지크 X9 7ℓ
(현대산업윤활유 무상제공)
</t>
        </r>
      </text>
    </comment>
    <comment ref="D70" authorId="0">
      <text>
        <r>
          <rPr>
            <sz val="9"/>
            <rFont val="돋움"/>
            <family val="3"/>
          </rPr>
          <t xml:space="preserve">등속죠인트 유격으로 인해 재조임(서비스)
</t>
        </r>
      </text>
    </comment>
    <comment ref="F71" authorId="0">
      <text>
        <r>
          <rPr>
            <sz val="9"/>
            <rFont val="돋움"/>
            <family val="3"/>
          </rPr>
          <t>16.01.23 교체된 앞타이어 2EA
편마모증상(토우값 틀어짐)
하체부품 유격없음 확인.
마모된 2EA중 1EA서비스교환
나머지 3EA 현금결제.
(손팀장이 OE용으로 저렴하게 공급해줌)</t>
        </r>
      </text>
    </comment>
    <comment ref="D73" authorId="0">
      <text>
        <r>
          <rPr>
            <sz val="9"/>
            <rFont val="돋움"/>
            <family val="3"/>
          </rPr>
          <t xml:space="preserve">인젝터내부,
연료라인전체 및 연소실세척작업
Wynn's  Diesel Injector Purge 시공. </t>
        </r>
      </text>
    </comment>
    <comment ref="D75" authorId="0">
      <text>
        <r>
          <rPr>
            <sz val="9"/>
            <rFont val="돋움"/>
            <family val="3"/>
          </rPr>
          <t>상,하호스는 탄성이 양호하여 그대로 사용.
(안개등1EA, 차폭등 서비스교체)</t>
        </r>
      </text>
    </comment>
    <comment ref="D76" authorId="0">
      <text>
        <r>
          <rPr>
            <sz val="9"/>
            <rFont val="돋움"/>
            <family val="3"/>
          </rPr>
          <t xml:space="preserve">배터리 점검(교체요망)
</t>
        </r>
      </text>
    </comment>
    <comment ref="D79" authorId="0">
      <text>
        <r>
          <rPr>
            <sz val="9"/>
            <rFont val="돋움"/>
            <family val="3"/>
          </rPr>
          <t xml:space="preserve">*작업내용*
R후문 판금,도색
R뒤휀다 판금,도색
후 범퍼 탈착 도색
R 데루등 탈부착
★사고과실에 대해 
대인접수없이 각자차량
처리하기로 합의.
자부담 최저금액 20만원
DC5만원
</t>
        </r>
      </text>
    </comment>
    <comment ref="D82" authorId="1">
      <text>
        <r>
          <rPr>
            <sz val="9"/>
            <rFont val="돋움"/>
            <family val="3"/>
          </rPr>
          <t>엔진오일</t>
        </r>
        <r>
          <rPr>
            <sz val="9"/>
            <rFont val="Tahoma"/>
            <family val="2"/>
          </rPr>
          <t xml:space="preserve"> 8L 
</t>
        </r>
        <r>
          <rPr>
            <sz val="9"/>
            <rFont val="돋움"/>
            <family val="3"/>
          </rPr>
          <t>쉘코리아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정과장님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협조품</t>
        </r>
      </text>
    </comment>
    <comment ref="D85" authorId="1">
      <text>
        <r>
          <rPr>
            <sz val="9"/>
            <rFont val="돋움"/>
            <family val="3"/>
          </rPr>
          <t>엔진오일</t>
        </r>
        <r>
          <rPr>
            <sz val="9"/>
            <rFont val="Tahoma"/>
            <family val="2"/>
          </rPr>
          <t xml:space="preserve"> 8L </t>
        </r>
        <r>
          <rPr>
            <sz val="9"/>
            <rFont val="돋움"/>
            <family val="3"/>
          </rPr>
          <t>지참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쉘코리아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정과장님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협조품</t>
        </r>
      </text>
    </comment>
    <comment ref="F86" authorId="2">
      <text>
        <r>
          <rPr>
            <sz val="9"/>
            <rFont val="돋움"/>
            <family val="3"/>
          </rPr>
          <t>통근차량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거래업체로
부품가에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공임</t>
        </r>
        <r>
          <rPr>
            <sz val="9"/>
            <rFont val="Tahoma"/>
            <family val="2"/>
          </rPr>
          <t>6</t>
        </r>
        <r>
          <rPr>
            <sz val="9"/>
            <rFont val="돋움"/>
            <family val="3"/>
          </rPr>
          <t>만원
총</t>
        </r>
        <r>
          <rPr>
            <sz val="9"/>
            <rFont val="Tahoma"/>
            <family val="2"/>
          </rPr>
          <t xml:space="preserve">310,000 </t>
        </r>
        <r>
          <rPr>
            <sz val="9"/>
            <rFont val="돋움"/>
            <family val="3"/>
          </rPr>
          <t xml:space="preserve">지급
</t>
        </r>
      </text>
    </comment>
    <comment ref="D87" authorId="2">
      <text>
        <r>
          <rPr>
            <sz val="9"/>
            <rFont val="돋움"/>
            <family val="3"/>
          </rPr>
          <t>매연수치</t>
        </r>
        <r>
          <rPr>
            <sz val="9"/>
            <rFont val="Tahoma"/>
            <family val="2"/>
          </rPr>
          <t xml:space="preserve">… </t>
        </r>
        <r>
          <rPr>
            <sz val="9"/>
            <rFont val="돋움"/>
            <family val="3"/>
          </rPr>
          <t>턱걸이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통과
흡기크리닝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해야할듯</t>
        </r>
      </text>
    </comment>
    <comment ref="D93" authorId="3">
      <text>
        <r>
          <rPr>
            <sz val="9"/>
            <rFont val="돋움"/>
            <family val="3"/>
          </rPr>
          <t xml:space="preserve">흥국보험쿠폰사용
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천킬로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교체할것</t>
        </r>
        <r>
          <rPr>
            <sz val="9"/>
            <rFont val="Tahoma"/>
            <family val="2"/>
          </rPr>
          <t>.</t>
        </r>
      </text>
    </comment>
    <comment ref="D94" authorId="3">
      <text>
        <r>
          <rPr>
            <sz val="9"/>
            <rFont val="돋움"/>
            <family val="3"/>
          </rPr>
          <t>오일지참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정과장님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협조품</t>
        </r>
        <r>
          <rPr>
            <sz val="9"/>
            <rFont val="Tahoma"/>
            <family val="2"/>
          </rPr>
          <t>)</t>
        </r>
      </text>
    </comment>
    <comment ref="D95" authorId="3">
      <text>
        <r>
          <rPr>
            <sz val="9"/>
            <rFont val="돋움"/>
            <family val="3"/>
          </rPr>
          <t>오일지참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정과장님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협조품</t>
        </r>
        <r>
          <rPr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<sst xmlns="http://schemas.openxmlformats.org/spreadsheetml/2006/main" count="267" uniqueCount="233">
  <si>
    <t>정비내역</t>
  </si>
  <si>
    <t>업체명</t>
  </si>
  <si>
    <t>주행거리(KM)</t>
  </si>
  <si>
    <t>비 고</t>
  </si>
  <si>
    <t>일 자</t>
  </si>
  <si>
    <t>싼타페 더 스타일 구매비용</t>
  </si>
  <si>
    <t>차 량 가 액</t>
  </si>
  <si>
    <t>부 대 비 용</t>
  </si>
  <si>
    <t>계약 선지급금</t>
  </si>
  <si>
    <t>매그너스 매입가</t>
  </si>
  <si>
    <t>13.04.04</t>
  </si>
  <si>
    <t>Bluhands 신당중부점</t>
  </si>
  <si>
    <t>13.03.30</t>
  </si>
  <si>
    <t>차량등록번호</t>
  </si>
  <si>
    <t>62어 3712</t>
  </si>
  <si>
    <t>차대번호</t>
  </si>
  <si>
    <t>KMHSJ81UBAU539024</t>
  </si>
  <si>
    <t>형식 및 연식</t>
  </si>
  <si>
    <t>CM7UBA / 2010</t>
  </si>
  <si>
    <t>원동기형식</t>
  </si>
  <si>
    <t>D4HA</t>
  </si>
  <si>
    <t>최초등록일</t>
  </si>
  <si>
    <t>오토1급카센터</t>
  </si>
  <si>
    <t>윤  영  길 기능장</t>
  </si>
  <si>
    <t>503 - 47 - 37151</t>
  </si>
  <si>
    <t>오토1급 카센터</t>
  </si>
  <si>
    <t>13.07.10</t>
  </si>
  <si>
    <t>13.05.01</t>
  </si>
  <si>
    <t>13.07.31</t>
  </si>
  <si>
    <t>13.10.03</t>
  </si>
  <si>
    <t>13.10.26</t>
  </si>
  <si>
    <t xml:space="preserve">차량구입 (경원자동차매매상사) </t>
  </si>
  <si>
    <t>13.09.08</t>
  </si>
  <si>
    <t>13.11.09</t>
  </si>
  <si>
    <t>2010년형</t>
  </si>
  <si>
    <t>13.12.18</t>
  </si>
  <si>
    <t>우주정비공업사</t>
  </si>
  <si>
    <t>13.12.28</t>
  </si>
  <si>
    <t>색상코드</t>
  </si>
  <si>
    <t>바닐라화이트(3M)</t>
  </si>
  <si>
    <t>14.01.25</t>
  </si>
  <si>
    <t>박   일   랑</t>
  </si>
  <si>
    <t>14.02.15</t>
  </si>
  <si>
    <t>신호대기중 뒷차량 추돌로(샌드위치추돌) 
앞,뒤범퍼/트렁크교환</t>
  </si>
  <si>
    <t>14.03.29</t>
  </si>
  <si>
    <t>14.04.01</t>
  </si>
  <si>
    <t>14.05.01</t>
  </si>
  <si>
    <t>마리오타운</t>
  </si>
  <si>
    <t>14.05.03</t>
  </si>
  <si>
    <t>자이안트프리미엄세차</t>
  </si>
  <si>
    <t>14.05.24</t>
  </si>
  <si>
    <t xml:space="preserve"> 불스원샷 500ml 한병주입 / 주행:대구↔문경 </t>
  </si>
  <si>
    <t xml:space="preserve"> 불스원샷 500ml 한병주입 / 주행:대구↔천안 </t>
  </si>
  <si>
    <t xml:space="preserve"> 불스원샷 포르테 500ml주입 / 주행:대구↔파주</t>
  </si>
  <si>
    <t xml:space="preserve"> 배터리교환(90L) - 예방차원에서 교환</t>
  </si>
  <si>
    <t xml:space="preserve"> 와이퍼교체(Bosch제품)</t>
  </si>
  <si>
    <t xml:space="preserve"> 실내등 LED교체(앞좌석 풋등 및 N.P포함)</t>
  </si>
  <si>
    <t xml:space="preserve"> 차량외부 철분제거 및 왁스코팅</t>
  </si>
  <si>
    <t xml:space="preserve"> 연료라인수분제거 및 트리트먼트</t>
  </si>
  <si>
    <t xml:space="preserve"> 보조키 이모빌라이져등록</t>
  </si>
  <si>
    <t xml:space="preserve"> 썬팅 : 루마스타(전면35%, 나머지15%)</t>
  </si>
  <si>
    <t>대구 제 3 - 21 호</t>
  </si>
  <si>
    <t>14.07.19</t>
  </si>
  <si>
    <t xml:space="preserve"> 윈드키퍼 장착</t>
  </si>
  <si>
    <t>마리오타운</t>
  </si>
  <si>
    <t>14.07.26</t>
  </si>
  <si>
    <t xml:space="preserve"> 불스원샷 포르테 500ml주입 / 주행:대구↔경주 양남</t>
  </si>
  <si>
    <t>비용발생無</t>
  </si>
  <si>
    <t>14.08.06</t>
  </si>
  <si>
    <t>자이안트프리미엄세차</t>
  </si>
  <si>
    <t>14.09.10</t>
  </si>
  <si>
    <t xml:space="preserve"> ① 엔진오일교환(KIXX-SUV) 5W-40 잔여오일 석션으로제거
 ② 향균필터 교환</t>
  </si>
  <si>
    <t>행복한자동차SOUL</t>
  </si>
  <si>
    <t>14.09.20</t>
  </si>
  <si>
    <t>14.12.13</t>
  </si>
  <si>
    <t>14.12.27</t>
  </si>
  <si>
    <t>합계</t>
  </si>
  <si>
    <t>최종지불금액</t>
  </si>
  <si>
    <t>15.01.10</t>
  </si>
  <si>
    <t>15.01.16</t>
  </si>
  <si>
    <t xml:space="preserve"> ① 엔진오일(kixx-SUV), 오일팬, 오일필터 교환</t>
  </si>
  <si>
    <t xml:space="preserve"> SONAX연료첨가제(250ml)주입 / 주행:대구↔호미곶 가족여행</t>
  </si>
  <si>
    <t xml:space="preserve"> 수분제거제(와이어텍코리아제품) 250ml 주입</t>
  </si>
  <si>
    <t>대구 서구 평리6동 616-23</t>
  </si>
  <si>
    <t>비용(VAT포함)</t>
  </si>
  <si>
    <t>15.01.30</t>
  </si>
  <si>
    <t xml:space="preserve"> 디젤연료첨가제 ADDY-4 60ml 주입</t>
  </si>
  <si>
    <t>15.02.23</t>
  </si>
  <si>
    <t xml:space="preserve"> 정품 네비게이션 업데이트</t>
  </si>
  <si>
    <t>15.03.10</t>
  </si>
  <si>
    <t>15.03.28</t>
  </si>
  <si>
    <t xml:space="preserve"> 불스원샷 500ml주입 / 주행 : 대구↔파주</t>
  </si>
  <si>
    <t xml:space="preserve"> 미션오일교환(Mobil1 ATF6600)</t>
  </si>
  <si>
    <t xml:space="preserve"> ③ 수온조절기교체(신차출고후 처음 교체하는듯~)</t>
  </si>
  <si>
    <t xml:space="preserve"> ④ 터보오일호스 교환(누유발견)</t>
  </si>
  <si>
    <t xml:space="preserve"> 연료휠터교환(앗세이)</t>
  </si>
  <si>
    <t xml:space="preserve"> 오일라인 플러싱(레슬루스+탑엔진크리너)</t>
  </si>
  <si>
    <t xml:space="preserve"> 흡기매니폴드 탈/부착 크리닝</t>
  </si>
  <si>
    <t xml:space="preserve"> ① 인젝터 탈/부착 크리닝
 ② 동와셔 교환
 ③ 노즐홀크리닝</t>
  </si>
  <si>
    <t>［싼타페 더 스타일  차량관리대장］</t>
  </si>
  <si>
    <t>15.04.01</t>
  </si>
  <si>
    <t xml:space="preserve"> 향균필터 자가교환</t>
  </si>
  <si>
    <t>15.04.03</t>
  </si>
  <si>
    <t xml:space="preserve"> 레스루스 메탈복원제 주입</t>
  </si>
  <si>
    <t>오토1급 서비스제공</t>
  </si>
  <si>
    <t>사업자등록번호</t>
  </si>
  <si>
    <t xml:space="preserve">업     체     명 </t>
  </si>
  <si>
    <t>대     표     자</t>
  </si>
  <si>
    <t>정비업등록번호</t>
  </si>
  <si>
    <t>주             소</t>
  </si>
  <si>
    <t>담당  엔지니어</t>
  </si>
  <si>
    <t>15.06.13</t>
  </si>
  <si>
    <t xml:space="preserve"> 엔진오일, 뎀퍼풀리, 외부벨트교환</t>
  </si>
  <si>
    <t>15.06.18</t>
  </si>
  <si>
    <t xml:space="preserve"> 뒷범퍼,뒤휀더(운) 긁힘사고당함 - 상대과실 100%처리</t>
  </si>
  <si>
    <t>우주정비공업사</t>
  </si>
  <si>
    <t>비용발생無</t>
  </si>
  <si>
    <r>
      <t xml:space="preserve"> 엔진오일교환 Shell HELIX HX-5 </t>
    </r>
    <r>
      <rPr>
        <sz val="10"/>
        <color indexed="10"/>
        <rFont val="맑은 고딕"/>
        <family val="3"/>
      </rPr>
      <t xml:space="preserve">(Wynn's장비로 </t>
    </r>
    <r>
      <rPr>
        <sz val="10"/>
        <color indexed="10"/>
        <rFont val="맑은 고딕"/>
        <family val="3"/>
      </rPr>
      <t>엔진플러싱)</t>
    </r>
  </si>
  <si>
    <t xml:space="preserve"> 향균필터교환(서비스)</t>
  </si>
  <si>
    <t xml:space="preserve"> ① 엔진오일교환(KIXX-SUV 5W40), 잔여오일석션/제거
 ② 엔진오일첨가제 Resurs Diesel 40%
</t>
  </si>
  <si>
    <t xml:space="preserve"> 엔진오일교환(KIXX-SUV 5W-40), 잔여오일석션/제거</t>
  </si>
  <si>
    <t xml:space="preserve"> ① 엔진오일교환(KIXX-SUV5W-40), 잔여오일석션/제거
 ② 피코스코프점검</t>
  </si>
  <si>
    <t>15.07.11</t>
  </si>
  <si>
    <t xml:space="preserve"> 불스원샷Pro 500ml주입 / 주행 : 대구↔광양</t>
  </si>
  <si>
    <t xml:space="preserve"> 엔진오일교환 Kixx-PAO 5W 40 / GS할인쿠폰 사용</t>
  </si>
  <si>
    <t>15.07.25</t>
  </si>
  <si>
    <t>15.07.31</t>
  </si>
  <si>
    <t>오토오아시스 대림공단점</t>
  </si>
  <si>
    <t>15.09.22</t>
  </si>
  <si>
    <t>15.09.23</t>
  </si>
  <si>
    <t xml:space="preserve"> 브레이크액 교환(voltronic DOT-4)</t>
  </si>
  <si>
    <t xml:space="preserve"> 활대링크교환(앞2EA)→링크부싱은 아주양호하여 재사용</t>
  </si>
  <si>
    <t>15.10.14</t>
  </si>
  <si>
    <t>호림자동차검사정비</t>
  </si>
  <si>
    <t xml:space="preserve"> 종합검사( ~ 2017.10.05)</t>
  </si>
  <si>
    <t>차량관리
사 업 장</t>
  </si>
  <si>
    <t>16.01.23</t>
  </si>
  <si>
    <t xml:space="preserve"> 타이어2EA교환(앞) - 기존앞타이어 뒤로X교체</t>
  </si>
  <si>
    <t>T-Station성서</t>
  </si>
  <si>
    <t>16.01.23</t>
  </si>
  <si>
    <t>16.02.04</t>
  </si>
  <si>
    <t xml:space="preserve"> 정품 네비게이션 업데이트(15년 12월 업데이트적용)</t>
  </si>
  <si>
    <t xml:space="preserve"> 엔진오일교환(안개등, 전조등 전구교환 서비스)</t>
  </si>
  <si>
    <t>16.03.12</t>
  </si>
  <si>
    <t xml:space="preserve"> 미백세차(철분,타르제거, semi광택, 내부세차)</t>
  </si>
  <si>
    <t>에코클린 성서점</t>
  </si>
  <si>
    <t>16.05.04</t>
  </si>
  <si>
    <t xml:space="preserve"> 앞차추돌(포터)로 인한 범퍼손상으로 자차보험사용ㆍ수리</t>
  </si>
  <si>
    <t>월암1급정비소</t>
  </si>
  <si>
    <t>자부담</t>
  </si>
  <si>
    <t>16.05.21</t>
  </si>
  <si>
    <t>행복한자동차(윤영길)</t>
  </si>
  <si>
    <t xml:space="preserve"> 엔진오일(Kixx-SUV),브레이크스위치교환, 향균필터자가교환</t>
  </si>
  <si>
    <t>16.07.09</t>
  </si>
  <si>
    <t>행복한자동차(윤영길)</t>
  </si>
  <si>
    <t>서비스</t>
  </si>
  <si>
    <t xml:space="preserve"> 사이드브레이크 장력조정</t>
  </si>
  <si>
    <t>블루멤버스 홈페이지</t>
  </si>
  <si>
    <t>16.08.25</t>
  </si>
  <si>
    <t>오토오아시스 대림공단점</t>
  </si>
  <si>
    <t>엔진플러싱(Wynn's 약품사용) 및 엔진오일교환</t>
  </si>
  <si>
    <t>16.08.27</t>
  </si>
  <si>
    <t>행복한자동차(윤영길)</t>
  </si>
  <si>
    <t>16.08.30</t>
  </si>
  <si>
    <t xml:space="preserve"> 5천KM 후 얼라이먼트값 확인해라</t>
  </si>
  <si>
    <t>16.09.21</t>
  </si>
  <si>
    <t>뉴월드덴트본점</t>
  </si>
  <si>
    <t>광택/코팅(선바이져 교체)</t>
  </si>
  <si>
    <t>16.09.24</t>
  </si>
  <si>
    <t>연료필터(카트리지)교환, (인젝터크리닝,수분제거제) 투입</t>
  </si>
  <si>
    <t>16.10.13</t>
  </si>
  <si>
    <t>16.11.12</t>
  </si>
  <si>
    <t xml:space="preserve"> ② 냉각수교환(장비순환세척),상하호스교환, 녹방지제 첨가</t>
  </si>
  <si>
    <t xml:space="preserve">냉각수교환(장비순환,세척) 냉각성능개선제, 방청제첨가 </t>
  </si>
  <si>
    <t>금창현대카</t>
  </si>
  <si>
    <t>오토1급 카센터(윤영길)</t>
  </si>
  <si>
    <t>오토1급 카센터(윤영길)</t>
  </si>
  <si>
    <t>16.11.19</t>
  </si>
  <si>
    <t>엔진오일교환</t>
  </si>
  <si>
    <t>16.12.03</t>
  </si>
  <si>
    <t>등속죠인트와셔교환, 배터리교환(90L)</t>
  </si>
  <si>
    <t>16.12.10</t>
  </si>
  <si>
    <t>블랙박스 장착(아이트로닉스-5000FHD)</t>
  </si>
  <si>
    <t>마리오타운</t>
  </si>
  <si>
    <t>17.01.02</t>
  </si>
  <si>
    <t>접촉사고로인한 자차수리</t>
  </si>
  <si>
    <t>월암1급정비소</t>
  </si>
  <si>
    <t>※ 블랙박스 모델 : 아이트로닉스 5000-FHD 2CH</t>
  </si>
  <si>
    <t>17.02.10</t>
  </si>
  <si>
    <t>엔진오일교환(레스루스메탈복원제 서비스)</t>
  </si>
  <si>
    <t>17.02.18</t>
  </si>
  <si>
    <t>17.04.29</t>
  </si>
  <si>
    <t>17.05.03</t>
  </si>
  <si>
    <t>타이어위치교환 및 휠밸런스, 얼라이먼트</t>
  </si>
  <si>
    <t>엔진오일교환(오일라인세정/Shell Helix Ultra 5W30)</t>
  </si>
  <si>
    <t>17.05.27</t>
  </si>
  <si>
    <t xml:space="preserve"> 흡기크리닝</t>
  </si>
  <si>
    <t xml:space="preserve"> 흡기카본크리닝(인젝터크리너,수분제거제)</t>
  </si>
  <si>
    <t xml:space="preserve">타이어4EA교환(Dynapro HP2) </t>
  </si>
  <si>
    <t>17.08.15</t>
  </si>
  <si>
    <t>엔진오일교환(Shell Helix Ultra 5W30), 알터네이터교환(재생품)</t>
  </si>
  <si>
    <t>17.09.13</t>
  </si>
  <si>
    <t>삼천리보링</t>
  </si>
  <si>
    <t>인젝터내부(연료라인, 연소실)크리닝, 동와셔 교환</t>
  </si>
  <si>
    <t>배기크리닝(Wynn's장비사용)</t>
  </si>
  <si>
    <t>파워스티어링오일 및 브레이크액(DOT4) 교환</t>
  </si>
  <si>
    <t>17.09.26</t>
  </si>
  <si>
    <t>광택/왁스코팅/전면유리1장 유막제거</t>
  </si>
  <si>
    <t>갓스팀</t>
  </si>
  <si>
    <t>17.10.16</t>
  </si>
  <si>
    <t>행복한자동차(윤영길)</t>
  </si>
  <si>
    <t>흡기카본 스팀크리닝, 연료라인수분제거제 및 트리트먼트</t>
  </si>
  <si>
    <t>17.12.02</t>
  </si>
  <si>
    <t>브라운가스시공(엔진트리트먼트 주입)</t>
  </si>
  <si>
    <t>17.12.04</t>
  </si>
  <si>
    <t>미션오일교환(Mobil1 ATF6600) - 레스루스 마모복원제 주입</t>
  </si>
  <si>
    <t>18.02.27</t>
  </si>
  <si>
    <t>블루핸즈 서변점</t>
  </si>
  <si>
    <t>18.03.10</t>
  </si>
  <si>
    <t xml:space="preserve">엔진오일교환(ZIC X7) 5W0 </t>
  </si>
  <si>
    <t>스피드메이트 현풍</t>
  </si>
  <si>
    <t>18.04.18</t>
  </si>
  <si>
    <t>엔진오일교환(Shell Helix Ultra 5W30)</t>
  </si>
  <si>
    <t>브라운가스시공-건하테크장비로 변경(윈스 엔진트리트먼트 주입)</t>
  </si>
  <si>
    <t>구매처</t>
  </si>
  <si>
    <t>경원자동차매매상사</t>
  </si>
  <si>
    <t>모비스정품 리모컨교환(잦은 버튼작동에러)</t>
  </si>
  <si>
    <t>이현검사소</t>
  </si>
  <si>
    <t>18.08.11</t>
  </si>
  <si>
    <t>엔진오일교환(Shell Helix Ultra 5W30) / FS엔진플러싱</t>
  </si>
  <si>
    <t>쇽업쇼바 한대분 교환</t>
  </si>
  <si>
    <t>차량 종합검사</t>
  </si>
  <si>
    <t>루마 이곡점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</si>
</sst>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[$₩-412]* #,##0_-;\-[$₩-412]* #,##0_-;_-[$₩-412]* &quot;-&quot;??_-;_-@_-"/>
    <numFmt numFmtId="177" formatCode="0.0%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9"/>
      <name val="Tahoma"/>
      <family val="2"/>
    </font>
    <font>
      <b/>
      <sz val="11"/>
      <name val="돋움"/>
      <family val="3"/>
    </font>
    <font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0"/>
      <color indexed="10"/>
      <name val="맑은 고딕"/>
      <family val="3"/>
    </font>
    <font>
      <strike/>
      <sz val="10"/>
      <name val="맑은 고딕"/>
      <family val="3"/>
    </font>
    <font>
      <sz val="10"/>
      <color indexed="9"/>
      <name val="맑은 고딕"/>
      <family val="3"/>
    </font>
    <font>
      <b/>
      <sz val="9"/>
      <name val="맑은 고딕"/>
      <family val="3"/>
    </font>
    <font>
      <b/>
      <sz val="11"/>
      <color indexed="10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b/>
      <sz val="10"/>
      <color rgb="FFFF0000"/>
      <name val="Calibri"/>
      <family val="3"/>
    </font>
    <font>
      <strike/>
      <sz val="10"/>
      <name val="Calibri"/>
      <family val="3"/>
    </font>
    <font>
      <sz val="10"/>
      <color theme="0"/>
      <name val="Calibri"/>
      <family val="3"/>
    </font>
    <font>
      <b/>
      <sz val="18"/>
      <name val="Calibri"/>
      <family val="3"/>
    </font>
    <font>
      <b/>
      <sz val="9"/>
      <name val="Calibri"/>
      <family val="3"/>
    </font>
    <font>
      <b/>
      <sz val="11"/>
      <color rgb="FFFF0000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41" fontId="51" fillId="0" borderId="0" xfId="48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1" fontId="51" fillId="0" borderId="20" xfId="48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2" fontId="51" fillId="0" borderId="20" xfId="48" applyNumberFormat="1" applyFont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1" fontId="51" fillId="0" borderId="20" xfId="48" applyFont="1" applyFill="1" applyBorder="1" applyAlignment="1">
      <alignment horizontal="center" vertical="center"/>
    </xf>
    <xf numFmtId="42" fontId="51" fillId="0" borderId="20" xfId="48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42" fontId="51" fillId="0" borderId="20" xfId="60" applyFont="1" applyFill="1" applyBorder="1" applyAlignment="1">
      <alignment horizontal="center" vertical="center"/>
    </xf>
    <xf numFmtId="14" fontId="51" fillId="0" borderId="21" xfId="0" applyNumberFormat="1" applyFont="1" applyFill="1" applyBorder="1" applyAlignment="1">
      <alignment horizontal="center" vertical="center"/>
    </xf>
    <xf numFmtId="41" fontId="51" fillId="0" borderId="22" xfId="48" applyFont="1" applyFill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31" fontId="51" fillId="0" borderId="23" xfId="0" applyNumberFormat="1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1" fillId="0" borderId="24" xfId="0" applyFont="1" applyFill="1" applyBorder="1" applyAlignment="1">
      <alignment horizontal="center" vertical="center"/>
    </xf>
    <xf numFmtId="41" fontId="51" fillId="0" borderId="25" xfId="48" applyFont="1" applyFill="1" applyBorder="1" applyAlignment="1">
      <alignment horizontal="center" vertical="center"/>
    </xf>
    <xf numFmtId="42" fontId="51" fillId="0" borderId="25" xfId="48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41" fontId="51" fillId="0" borderId="27" xfId="48" applyFont="1" applyFill="1" applyBorder="1" applyAlignment="1">
      <alignment horizontal="center" vertical="center"/>
    </xf>
    <xf numFmtId="42" fontId="51" fillId="0" borderId="27" xfId="48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1" fontId="0" fillId="0" borderId="31" xfId="48" applyFont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41" fontId="0" fillId="34" borderId="31" xfId="48" applyFont="1" applyFill="1" applyBorder="1" applyAlignment="1">
      <alignment vertical="center"/>
    </xf>
    <xf numFmtId="0" fontId="35" fillId="35" borderId="32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center" vertical="center" wrapText="1"/>
    </xf>
    <xf numFmtId="0" fontId="35" fillId="35" borderId="34" xfId="0" applyFont="1" applyFill="1" applyBorder="1" applyAlignment="1">
      <alignment horizontal="center" vertical="center" wrapText="1"/>
    </xf>
    <xf numFmtId="41" fontId="51" fillId="0" borderId="0" xfId="0" applyNumberFormat="1" applyFont="1" applyAlignment="1">
      <alignment horizontal="center" vertical="center"/>
    </xf>
    <xf numFmtId="0" fontId="51" fillId="36" borderId="19" xfId="0" applyFont="1" applyFill="1" applyBorder="1" applyAlignment="1">
      <alignment horizontal="center" vertical="center"/>
    </xf>
    <xf numFmtId="41" fontId="51" fillId="36" borderId="20" xfId="48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42" fontId="51" fillId="36" borderId="20" xfId="48" applyNumberFormat="1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5" xfId="0" applyFont="1" applyBorder="1" applyAlignment="1">
      <alignment horizontal="left" vertical="center"/>
    </xf>
    <xf numFmtId="0" fontId="53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41" fontId="51" fillId="0" borderId="35" xfId="48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vertical="center"/>
    </xf>
    <xf numFmtId="42" fontId="51" fillId="0" borderId="35" xfId="48" applyNumberFormat="1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42" fontId="51" fillId="0" borderId="27" xfId="6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0" fillId="0" borderId="34" xfId="48" applyFont="1" applyBorder="1" applyAlignment="1">
      <alignment vertical="center"/>
    </xf>
    <xf numFmtId="0" fontId="35" fillId="21" borderId="32" xfId="34" applyBorder="1" applyAlignment="1">
      <alignment horizontal="center" vertical="center"/>
    </xf>
    <xf numFmtId="41" fontId="51" fillId="0" borderId="0" xfId="48" applyFont="1" applyBorder="1" applyAlignment="1">
      <alignment horizontal="center" vertical="center"/>
    </xf>
    <xf numFmtId="41" fontId="51" fillId="0" borderId="0" xfId="48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1" fillId="36" borderId="20" xfId="0" applyFont="1" applyFill="1" applyBorder="1" applyAlignment="1">
      <alignment vertical="center"/>
    </xf>
    <xf numFmtId="0" fontId="53" fillId="36" borderId="18" xfId="0" applyFont="1" applyFill="1" applyBorder="1" applyAlignment="1">
      <alignment horizontal="center" vertical="center"/>
    </xf>
    <xf numFmtId="41" fontId="51" fillId="0" borderId="0" xfId="48" applyFont="1" applyFill="1" applyBorder="1" applyAlignment="1">
      <alignment vertical="center"/>
    </xf>
    <xf numFmtId="41" fontId="56" fillId="0" borderId="0" xfId="48" applyFont="1" applyBorder="1" applyAlignment="1">
      <alignment horizontal="center" vertical="center"/>
    </xf>
    <xf numFmtId="41" fontId="35" fillId="21" borderId="34" xfId="48" applyFont="1" applyFill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42" fontId="41" fillId="35" borderId="33" xfId="6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vertical="center"/>
    </xf>
    <xf numFmtId="42" fontId="51" fillId="0" borderId="42" xfId="6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41" fontId="51" fillId="0" borderId="42" xfId="48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41" fontId="51" fillId="0" borderId="42" xfId="48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1" fontId="51" fillId="0" borderId="0" xfId="48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1" fontId="57" fillId="0" borderId="0" xfId="48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41" fontId="51" fillId="0" borderId="42" xfId="48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1" fillId="18" borderId="19" xfId="0" applyFont="1" applyFill="1" applyBorder="1" applyAlignment="1">
      <alignment horizontal="center" vertical="center"/>
    </xf>
    <xf numFmtId="41" fontId="51" fillId="18" borderId="20" xfId="48" applyFont="1" applyFill="1" applyBorder="1" applyAlignment="1">
      <alignment horizontal="center" vertical="center"/>
    </xf>
    <xf numFmtId="0" fontId="51" fillId="18" borderId="20" xfId="0" applyFont="1" applyFill="1" applyBorder="1" applyAlignment="1">
      <alignment vertical="center"/>
    </xf>
    <xf numFmtId="0" fontId="55" fillId="18" borderId="20" xfId="0" applyFont="1" applyFill="1" applyBorder="1" applyAlignment="1">
      <alignment vertical="center"/>
    </xf>
    <xf numFmtId="0" fontId="51" fillId="18" borderId="43" xfId="0" applyFont="1" applyFill="1" applyBorder="1" applyAlignment="1">
      <alignment horizontal="center" vertical="center"/>
    </xf>
    <xf numFmtId="41" fontId="51" fillId="18" borderId="42" xfId="48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41" fontId="51" fillId="0" borderId="42" xfId="48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41" fontId="54" fillId="0" borderId="0" xfId="48" applyFont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42" fontId="51" fillId="0" borderId="50" xfId="48" applyNumberFormat="1" applyFont="1" applyFill="1" applyBorder="1" applyAlignment="1">
      <alignment horizontal="center" vertical="center"/>
    </xf>
    <xf numFmtId="42" fontId="51" fillId="0" borderId="51" xfId="48" applyNumberFormat="1" applyFont="1" applyFill="1" applyBorder="1" applyAlignment="1">
      <alignment horizontal="center" vertical="center"/>
    </xf>
    <xf numFmtId="42" fontId="51" fillId="0" borderId="39" xfId="48" applyNumberFormat="1" applyFont="1" applyFill="1" applyBorder="1" applyAlignment="1">
      <alignment horizontal="center" vertical="center"/>
    </xf>
    <xf numFmtId="41" fontId="51" fillId="0" borderId="50" xfId="48" applyFont="1" applyFill="1" applyBorder="1" applyAlignment="1">
      <alignment horizontal="center" vertical="center"/>
    </xf>
    <xf numFmtId="41" fontId="51" fillId="0" borderId="51" xfId="48" applyFont="1" applyFill="1" applyBorder="1" applyAlignment="1">
      <alignment horizontal="center" vertical="center"/>
    </xf>
    <xf numFmtId="41" fontId="51" fillId="0" borderId="39" xfId="48" applyFont="1" applyFill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9" fillId="0" borderId="59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41" fontId="51" fillId="0" borderId="42" xfId="48" applyFont="1" applyFill="1" applyBorder="1" applyAlignment="1">
      <alignment horizontal="center" vertical="center"/>
    </xf>
    <xf numFmtId="42" fontId="51" fillId="0" borderId="42" xfId="48" applyNumberFormat="1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7</xdr:row>
      <xdr:rowOff>76200</xdr:rowOff>
    </xdr:from>
    <xdr:to>
      <xdr:col>7</xdr:col>
      <xdr:colOff>638175</xdr:colOff>
      <xdr:row>16</xdr:row>
      <xdr:rowOff>28575</xdr:rowOff>
    </xdr:to>
    <xdr:sp>
      <xdr:nvSpPr>
        <xdr:cNvPr id="1" name="꺾인 연결선 4"/>
        <xdr:cNvSpPr>
          <a:spLocks/>
        </xdr:cNvSpPr>
      </xdr:nvSpPr>
      <xdr:spPr>
        <a:xfrm>
          <a:off x="8029575" y="1285875"/>
          <a:ext cx="1685925" cy="1295400"/>
        </a:xfrm>
        <a:prstGeom prst="bentConnector3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5"/>
  <sheetViews>
    <sheetView tabSelected="1" zoomScalePageLayoutView="0" workbookViewId="0" topLeftCell="A1">
      <pane ySplit="14" topLeftCell="A39" activePane="bottomLeft" state="frozen"/>
      <selection pane="topLeft" activeCell="A1" sqref="A1"/>
      <selection pane="bottomLeft" activeCell="D105" sqref="D105"/>
    </sheetView>
  </sheetViews>
  <sheetFormatPr defaultColWidth="8.88671875" defaultRowHeight="13.5"/>
  <cols>
    <col min="1" max="1" width="3.77734375" style="1" customWidth="1"/>
    <col min="2" max="2" width="7.3359375" style="1" customWidth="1"/>
    <col min="3" max="3" width="10.77734375" style="1" customWidth="1"/>
    <col min="4" max="4" width="44.88671875" style="1" bestFit="1" customWidth="1"/>
    <col min="5" max="5" width="11.77734375" style="1" customWidth="1"/>
    <col min="6" max="6" width="18.4453125" style="1" customWidth="1"/>
    <col min="7" max="7" width="8.88671875" style="1" customWidth="1"/>
    <col min="8" max="8" width="7.99609375" style="1" customWidth="1"/>
    <col min="9" max="9" width="14.4453125" style="1" customWidth="1"/>
    <col min="10" max="10" width="11.6640625" style="2" customWidth="1"/>
    <col min="11" max="11" width="6.88671875" style="1" customWidth="1"/>
    <col min="12" max="12" width="13.21484375" style="1" bestFit="1" customWidth="1"/>
    <col min="13" max="16384" width="8.88671875" style="1" customWidth="1"/>
  </cols>
  <sheetData>
    <row r="1" ht="14.25" thickBot="1"/>
    <row r="2" spans="5:7" ht="13.5">
      <c r="E2" s="24" t="s">
        <v>21</v>
      </c>
      <c r="F2" s="25">
        <v>40092</v>
      </c>
      <c r="G2" s="1" t="s">
        <v>34</v>
      </c>
    </row>
    <row r="3" spans="2:6" ht="13.5" customHeight="1">
      <c r="B3" s="130" t="s">
        <v>99</v>
      </c>
      <c r="C3" s="130"/>
      <c r="D3" s="131"/>
      <c r="E3" s="26" t="s">
        <v>13</v>
      </c>
      <c r="F3" s="27" t="s">
        <v>14</v>
      </c>
    </row>
    <row r="4" spans="2:6" ht="13.5" customHeight="1">
      <c r="B4" s="130"/>
      <c r="C4" s="130"/>
      <c r="D4" s="131"/>
      <c r="E4" s="26" t="s">
        <v>15</v>
      </c>
      <c r="F4" s="27" t="s">
        <v>16</v>
      </c>
    </row>
    <row r="5" spans="2:6" ht="13.5" customHeight="1">
      <c r="B5" s="130"/>
      <c r="C5" s="130"/>
      <c r="D5" s="131"/>
      <c r="E5" s="26" t="s">
        <v>17</v>
      </c>
      <c r="F5" s="27" t="s">
        <v>18</v>
      </c>
    </row>
    <row r="6" spans="5:6" ht="13.5">
      <c r="E6" s="26" t="s">
        <v>19</v>
      </c>
      <c r="F6" s="27" t="s">
        <v>20</v>
      </c>
    </row>
    <row r="7" spans="5:6" ht="13.5">
      <c r="E7" s="26" t="s">
        <v>38</v>
      </c>
      <c r="F7" s="126" t="s">
        <v>39</v>
      </c>
    </row>
    <row r="8" spans="5:6" ht="14.25" thickBot="1">
      <c r="E8" s="124" t="s">
        <v>224</v>
      </c>
      <c r="F8" s="125" t="s">
        <v>225</v>
      </c>
    </row>
    <row r="9" ht="13.5"/>
    <row r="10" spans="2:7" ht="22.5" customHeight="1" hidden="1">
      <c r="B10" s="154" t="s">
        <v>135</v>
      </c>
      <c r="C10" s="90" t="s">
        <v>105</v>
      </c>
      <c r="D10" s="6" t="s">
        <v>24</v>
      </c>
      <c r="E10" s="82" t="s">
        <v>108</v>
      </c>
      <c r="F10" s="149" t="s">
        <v>61</v>
      </c>
      <c r="G10" s="150"/>
    </row>
    <row r="11" spans="2:7" ht="22.5" customHeight="1" hidden="1">
      <c r="B11" s="155"/>
      <c r="C11" s="91" t="s">
        <v>106</v>
      </c>
      <c r="D11" s="7" t="s">
        <v>22</v>
      </c>
      <c r="E11" s="83" t="s">
        <v>109</v>
      </c>
      <c r="F11" s="147" t="s">
        <v>83</v>
      </c>
      <c r="G11" s="148"/>
    </row>
    <row r="12" spans="2:15" ht="22.5" customHeight="1" hidden="1" thickBot="1">
      <c r="B12" s="156"/>
      <c r="C12" s="92" t="s">
        <v>107</v>
      </c>
      <c r="D12" s="3" t="s">
        <v>41</v>
      </c>
      <c r="E12" s="84" t="s">
        <v>110</v>
      </c>
      <c r="F12" s="145" t="s">
        <v>23</v>
      </c>
      <c r="G12" s="146"/>
      <c r="M12" s="2"/>
      <c r="N12" s="2"/>
      <c r="O12" s="2"/>
    </row>
    <row r="13" spans="9:15" ht="14.25" thickBot="1">
      <c r="I13" s="2"/>
      <c r="K13" s="2"/>
      <c r="L13" s="2"/>
      <c r="M13" s="2"/>
      <c r="N13" s="2"/>
      <c r="O13" s="2"/>
    </row>
    <row r="14" spans="2:15" ht="24.75" customHeight="1" thickBot="1">
      <c r="B14" s="4" t="s">
        <v>4</v>
      </c>
      <c r="C14" s="5" t="s">
        <v>2</v>
      </c>
      <c r="D14" s="5" t="s">
        <v>0</v>
      </c>
      <c r="E14" s="5" t="s">
        <v>84</v>
      </c>
      <c r="F14" s="5" t="s">
        <v>1</v>
      </c>
      <c r="G14" s="8" t="s">
        <v>3</v>
      </c>
      <c r="I14" s="2"/>
      <c r="K14" s="2"/>
      <c r="L14" s="2"/>
      <c r="M14" s="2"/>
      <c r="N14" s="2"/>
      <c r="O14" s="2"/>
    </row>
    <row r="15" spans="2:15" ht="19.5" customHeight="1" thickBot="1">
      <c r="B15" s="22" t="s">
        <v>12</v>
      </c>
      <c r="C15" s="23">
        <v>169261</v>
      </c>
      <c r="D15" s="157" t="s">
        <v>31</v>
      </c>
      <c r="E15" s="158"/>
      <c r="F15" s="159"/>
      <c r="G15" s="10"/>
      <c r="K15" s="2"/>
      <c r="L15" s="2"/>
      <c r="M15" s="2"/>
      <c r="N15" s="2"/>
      <c r="O15" s="2"/>
    </row>
    <row r="16" spans="2:15" ht="19.5" customHeight="1">
      <c r="B16" s="13" t="s">
        <v>10</v>
      </c>
      <c r="C16" s="14"/>
      <c r="D16" s="54" t="s">
        <v>59</v>
      </c>
      <c r="E16" s="16"/>
      <c r="F16" s="15" t="s">
        <v>11</v>
      </c>
      <c r="G16" s="11"/>
      <c r="I16" s="160" t="s">
        <v>5</v>
      </c>
      <c r="J16" s="161"/>
      <c r="K16" s="132"/>
      <c r="L16" s="132"/>
      <c r="M16" s="2"/>
      <c r="N16" s="2"/>
      <c r="O16" s="2"/>
    </row>
    <row r="17" spans="2:15" ht="19.5" customHeight="1">
      <c r="B17" s="32" t="s">
        <v>27</v>
      </c>
      <c r="C17" s="33"/>
      <c r="D17" s="57" t="s">
        <v>60</v>
      </c>
      <c r="E17" s="34"/>
      <c r="F17" s="35" t="s">
        <v>232</v>
      </c>
      <c r="G17" s="36"/>
      <c r="I17" s="38" t="s">
        <v>6</v>
      </c>
      <c r="J17" s="39">
        <v>15700000</v>
      </c>
      <c r="K17" s="9"/>
      <c r="L17" s="2"/>
      <c r="M17" s="2"/>
      <c r="N17" s="2"/>
      <c r="O17" s="2"/>
    </row>
    <row r="18" spans="2:15" ht="27.75" customHeight="1">
      <c r="B18" s="151" t="s">
        <v>26</v>
      </c>
      <c r="C18" s="142">
        <v>174400</v>
      </c>
      <c r="D18" s="58" t="s">
        <v>120</v>
      </c>
      <c r="E18" s="139"/>
      <c r="F18" s="136" t="s">
        <v>175</v>
      </c>
      <c r="G18" s="133"/>
      <c r="I18" s="38" t="s">
        <v>7</v>
      </c>
      <c r="J18" s="39">
        <v>860000</v>
      </c>
      <c r="K18" s="9"/>
      <c r="L18" s="2"/>
      <c r="M18" s="2"/>
      <c r="N18" s="2"/>
      <c r="O18" s="2"/>
    </row>
    <row r="19" spans="2:15" ht="19.5" customHeight="1">
      <c r="B19" s="152"/>
      <c r="C19" s="143"/>
      <c r="D19" s="80" t="s">
        <v>96</v>
      </c>
      <c r="E19" s="140"/>
      <c r="F19" s="137"/>
      <c r="G19" s="134"/>
      <c r="I19" s="40" t="s">
        <v>76</v>
      </c>
      <c r="J19" s="41">
        <f>SUM(J17:J18)</f>
        <v>16560000</v>
      </c>
      <c r="K19" s="9"/>
      <c r="L19" s="2"/>
      <c r="M19" s="2"/>
      <c r="N19" s="2"/>
      <c r="O19" s="2"/>
    </row>
    <row r="20" spans="2:15" ht="19.5" customHeight="1">
      <c r="B20" s="152"/>
      <c r="C20" s="143"/>
      <c r="D20" s="55" t="s">
        <v>58</v>
      </c>
      <c r="E20" s="140"/>
      <c r="F20" s="137"/>
      <c r="G20" s="134"/>
      <c r="I20" s="38" t="s">
        <v>8</v>
      </c>
      <c r="J20" s="39">
        <v>1000000</v>
      </c>
      <c r="K20" s="9"/>
      <c r="L20" s="2"/>
      <c r="M20" s="2"/>
      <c r="N20" s="2"/>
      <c r="O20" s="2"/>
    </row>
    <row r="21" spans="2:15" ht="19.5" customHeight="1" thickBot="1">
      <c r="B21" s="153"/>
      <c r="C21" s="144"/>
      <c r="D21" s="56" t="s">
        <v>118</v>
      </c>
      <c r="E21" s="141"/>
      <c r="F21" s="138"/>
      <c r="G21" s="135"/>
      <c r="I21" s="70" t="s">
        <v>9</v>
      </c>
      <c r="J21" s="71">
        <v>500000</v>
      </c>
      <c r="K21" s="9"/>
      <c r="L21" s="2"/>
      <c r="M21" s="2"/>
      <c r="N21" s="2"/>
      <c r="O21" s="2"/>
    </row>
    <row r="22" spans="2:12" ht="19.5" customHeight="1" thickBot="1">
      <c r="B22" s="29" t="s">
        <v>28</v>
      </c>
      <c r="C22" s="30">
        <v>175500</v>
      </c>
      <c r="D22" s="79" t="s">
        <v>97</v>
      </c>
      <c r="E22" s="31"/>
      <c r="F22" s="20" t="s">
        <v>176</v>
      </c>
      <c r="G22" s="37"/>
      <c r="I22" s="72" t="s">
        <v>77</v>
      </c>
      <c r="J22" s="89">
        <f>J19-J20-J21</f>
        <v>15060000</v>
      </c>
      <c r="K22" s="9"/>
      <c r="L22" s="2"/>
    </row>
    <row r="23" spans="2:12" ht="19.5" customHeight="1">
      <c r="B23" s="13" t="s">
        <v>32</v>
      </c>
      <c r="C23" s="15"/>
      <c r="D23" s="54" t="s">
        <v>51</v>
      </c>
      <c r="E23" s="15"/>
      <c r="F23" s="15"/>
      <c r="G23" s="12"/>
      <c r="K23" s="9"/>
      <c r="L23" s="2"/>
    </row>
    <row r="24" spans="2:12" ht="40.5" customHeight="1">
      <c r="B24" s="29" t="s">
        <v>29</v>
      </c>
      <c r="C24" s="30">
        <v>178900</v>
      </c>
      <c r="D24" s="81" t="s">
        <v>98</v>
      </c>
      <c r="E24" s="31"/>
      <c r="F24" s="20" t="s">
        <v>176</v>
      </c>
      <c r="G24" s="37"/>
      <c r="K24" s="9"/>
      <c r="L24" s="2"/>
    </row>
    <row r="25" spans="2:12" ht="32.25" customHeight="1">
      <c r="B25" s="29" t="s">
        <v>30</v>
      </c>
      <c r="C25" s="30">
        <v>180440</v>
      </c>
      <c r="D25" s="52" t="s">
        <v>119</v>
      </c>
      <c r="E25" s="31"/>
      <c r="F25" s="20" t="s">
        <v>176</v>
      </c>
      <c r="G25" s="37"/>
      <c r="I25" s="2"/>
      <c r="K25" s="9"/>
      <c r="L25" s="2"/>
    </row>
    <row r="26" spans="2:9" ht="19.5" customHeight="1">
      <c r="B26" s="17" t="s">
        <v>33</v>
      </c>
      <c r="C26" s="18">
        <v>180952</v>
      </c>
      <c r="D26" s="54" t="s">
        <v>52</v>
      </c>
      <c r="E26" s="19"/>
      <c r="F26" s="20"/>
      <c r="G26" s="12"/>
      <c r="I26" s="2"/>
    </row>
    <row r="27" spans="2:7" ht="30" customHeight="1">
      <c r="B27" s="47" t="s">
        <v>35</v>
      </c>
      <c r="C27" s="48"/>
      <c r="D27" s="51" t="s">
        <v>43</v>
      </c>
      <c r="E27" s="50" t="s">
        <v>67</v>
      </c>
      <c r="F27" s="49" t="s">
        <v>36</v>
      </c>
      <c r="G27" s="12"/>
    </row>
    <row r="28" spans="2:7" ht="19.5" customHeight="1">
      <c r="B28" s="17" t="s">
        <v>37</v>
      </c>
      <c r="C28" s="18">
        <v>183716</v>
      </c>
      <c r="D28" s="54" t="s">
        <v>53</v>
      </c>
      <c r="E28" s="19"/>
      <c r="F28" s="20"/>
      <c r="G28" s="12"/>
    </row>
    <row r="29" spans="2:7" ht="31.5" customHeight="1">
      <c r="B29" s="17" t="s">
        <v>40</v>
      </c>
      <c r="C29" s="18">
        <v>186000</v>
      </c>
      <c r="D29" s="52" t="s">
        <v>121</v>
      </c>
      <c r="E29" s="19"/>
      <c r="F29" s="20" t="s">
        <v>176</v>
      </c>
      <c r="G29" s="12"/>
    </row>
    <row r="30" spans="2:7" ht="19.5" customHeight="1">
      <c r="B30" s="17" t="s">
        <v>42</v>
      </c>
      <c r="C30" s="18">
        <v>187000</v>
      </c>
      <c r="D30" s="53" t="s">
        <v>54</v>
      </c>
      <c r="E30" s="19"/>
      <c r="F30" s="20" t="s">
        <v>176</v>
      </c>
      <c r="G30" s="12"/>
    </row>
    <row r="31" spans="2:7" ht="19.5" customHeight="1">
      <c r="B31" s="17" t="s">
        <v>44</v>
      </c>
      <c r="C31" s="18">
        <v>189400</v>
      </c>
      <c r="D31" s="79" t="s">
        <v>95</v>
      </c>
      <c r="E31" s="19"/>
      <c r="F31" s="20" t="s">
        <v>176</v>
      </c>
      <c r="G31" s="12"/>
    </row>
    <row r="32" spans="2:7" ht="19.5" customHeight="1">
      <c r="B32" s="17" t="s">
        <v>45</v>
      </c>
      <c r="C32" s="18"/>
      <c r="D32" s="53" t="s">
        <v>55</v>
      </c>
      <c r="E32" s="19"/>
      <c r="F32" s="20"/>
      <c r="G32" s="12"/>
    </row>
    <row r="33" spans="2:7" ht="19.5" customHeight="1">
      <c r="B33" s="17" t="s">
        <v>46</v>
      </c>
      <c r="C33" s="18"/>
      <c r="D33" s="53" t="s">
        <v>56</v>
      </c>
      <c r="E33" s="19"/>
      <c r="F33" s="20" t="s">
        <v>47</v>
      </c>
      <c r="G33" s="12"/>
    </row>
    <row r="34" spans="2:7" ht="19.5" customHeight="1">
      <c r="B34" s="17" t="s">
        <v>48</v>
      </c>
      <c r="C34" s="18"/>
      <c r="D34" s="53" t="s">
        <v>57</v>
      </c>
      <c r="E34" s="19"/>
      <c r="F34" s="20" t="s">
        <v>49</v>
      </c>
      <c r="G34" s="12"/>
    </row>
    <row r="35" spans="2:9" ht="27" customHeight="1">
      <c r="B35" s="17" t="s">
        <v>50</v>
      </c>
      <c r="C35" s="18">
        <v>193000</v>
      </c>
      <c r="D35" s="52" t="s">
        <v>71</v>
      </c>
      <c r="E35" s="19"/>
      <c r="F35" s="20" t="s">
        <v>176</v>
      </c>
      <c r="G35" s="12"/>
      <c r="I35" s="9"/>
    </row>
    <row r="36" spans="2:9" ht="19.5" customHeight="1">
      <c r="B36" s="17" t="s">
        <v>62</v>
      </c>
      <c r="C36" s="18">
        <v>195500</v>
      </c>
      <c r="D36" s="59" t="s">
        <v>63</v>
      </c>
      <c r="E36" s="19"/>
      <c r="F36" s="20" t="s">
        <v>64</v>
      </c>
      <c r="G36" s="12"/>
      <c r="I36" s="9"/>
    </row>
    <row r="37" spans="2:9" ht="19.5" customHeight="1">
      <c r="B37" s="17" t="s">
        <v>65</v>
      </c>
      <c r="C37" s="18">
        <v>196600</v>
      </c>
      <c r="D37" s="54" t="s">
        <v>66</v>
      </c>
      <c r="E37" s="19"/>
      <c r="F37" s="20"/>
      <c r="G37" s="12"/>
      <c r="I37" s="9"/>
    </row>
    <row r="38" spans="2:7" ht="19.5" customHeight="1">
      <c r="B38" s="17" t="s">
        <v>68</v>
      </c>
      <c r="C38" s="18">
        <v>197000</v>
      </c>
      <c r="D38" s="53" t="s">
        <v>57</v>
      </c>
      <c r="E38" s="19"/>
      <c r="F38" s="20" t="s">
        <v>69</v>
      </c>
      <c r="G38" s="12"/>
    </row>
    <row r="39" spans="2:7" ht="19.5" customHeight="1">
      <c r="B39" s="17" t="s">
        <v>70</v>
      </c>
      <c r="C39" s="18">
        <v>199000</v>
      </c>
      <c r="D39" s="61" t="s">
        <v>117</v>
      </c>
      <c r="E39" s="19"/>
      <c r="F39" s="20" t="s">
        <v>72</v>
      </c>
      <c r="G39" s="12"/>
    </row>
    <row r="40" spans="2:7" ht="19.5" customHeight="1">
      <c r="B40" s="17" t="s">
        <v>73</v>
      </c>
      <c r="C40" s="18">
        <v>200300</v>
      </c>
      <c r="D40" s="76" t="s">
        <v>196</v>
      </c>
      <c r="E40" s="19"/>
      <c r="F40" s="20" t="s">
        <v>176</v>
      </c>
      <c r="G40" s="12"/>
    </row>
    <row r="41" spans="2:7" ht="19.5" customHeight="1">
      <c r="B41" s="163" t="s">
        <v>74</v>
      </c>
      <c r="C41" s="164">
        <v>205200</v>
      </c>
      <c r="D41" s="60" t="s">
        <v>80</v>
      </c>
      <c r="E41" s="165">
        <v>0</v>
      </c>
      <c r="F41" s="162" t="s">
        <v>175</v>
      </c>
      <c r="G41" s="166"/>
    </row>
    <row r="42" spans="2:7" ht="19.5" customHeight="1">
      <c r="B42" s="152"/>
      <c r="C42" s="143"/>
      <c r="D42" s="76" t="s">
        <v>172</v>
      </c>
      <c r="E42" s="140"/>
      <c r="F42" s="137"/>
      <c r="G42" s="134"/>
    </row>
    <row r="43" spans="2:7" ht="19.5" customHeight="1">
      <c r="B43" s="152"/>
      <c r="C43" s="143"/>
      <c r="D43" s="76" t="s">
        <v>93</v>
      </c>
      <c r="E43" s="140"/>
      <c r="F43" s="137"/>
      <c r="G43" s="134"/>
    </row>
    <row r="44" spans="2:7" ht="19.5" customHeight="1">
      <c r="B44" s="153"/>
      <c r="C44" s="144"/>
      <c r="D44" s="77" t="s">
        <v>94</v>
      </c>
      <c r="E44" s="141"/>
      <c r="F44" s="138"/>
      <c r="G44" s="135"/>
    </row>
    <row r="45" spans="2:7" ht="19.5" customHeight="1">
      <c r="B45" s="63" t="s">
        <v>75</v>
      </c>
      <c r="C45" s="64">
        <v>205700</v>
      </c>
      <c r="D45" s="65" t="s">
        <v>81</v>
      </c>
      <c r="E45" s="66"/>
      <c r="F45" s="20"/>
      <c r="G45" s="67"/>
    </row>
    <row r="46" spans="2:7" ht="19.5" customHeight="1">
      <c r="B46" s="17" t="s">
        <v>78</v>
      </c>
      <c r="C46" s="18">
        <v>206600</v>
      </c>
      <c r="D46" s="78" t="s">
        <v>92</v>
      </c>
      <c r="E46" s="19"/>
      <c r="F46" s="20" t="s">
        <v>174</v>
      </c>
      <c r="G46" s="12"/>
    </row>
    <row r="47" spans="2:7" ht="19.5" customHeight="1">
      <c r="B47" s="17" t="s">
        <v>79</v>
      </c>
      <c r="C47" s="18">
        <v>207000</v>
      </c>
      <c r="D47" s="60" t="s">
        <v>82</v>
      </c>
      <c r="E47" s="19"/>
      <c r="F47" s="20" t="s">
        <v>104</v>
      </c>
      <c r="G47" s="12"/>
    </row>
    <row r="48" spans="2:7" ht="19.5" customHeight="1">
      <c r="B48" s="17" t="s">
        <v>85</v>
      </c>
      <c r="C48" s="18">
        <v>208000</v>
      </c>
      <c r="D48" s="60" t="s">
        <v>86</v>
      </c>
      <c r="E48" s="19"/>
      <c r="F48" s="20" t="s">
        <v>104</v>
      </c>
      <c r="G48" s="12"/>
    </row>
    <row r="49" spans="2:7" ht="19.5" customHeight="1">
      <c r="B49" s="17" t="s">
        <v>87</v>
      </c>
      <c r="C49" s="18">
        <v>210000</v>
      </c>
      <c r="D49" s="60" t="s">
        <v>88</v>
      </c>
      <c r="E49" s="19"/>
      <c r="F49" s="20"/>
      <c r="G49" s="12"/>
    </row>
    <row r="50" spans="2:7" ht="19.5" customHeight="1">
      <c r="B50" s="17" t="s">
        <v>89</v>
      </c>
      <c r="C50" s="18">
        <v>211000</v>
      </c>
      <c r="D50" s="60" t="s">
        <v>124</v>
      </c>
      <c r="E50" s="19"/>
      <c r="F50" s="20" t="s">
        <v>127</v>
      </c>
      <c r="G50" s="12"/>
    </row>
    <row r="51" spans="2:7" ht="19.5" customHeight="1">
      <c r="B51" s="17" t="s">
        <v>90</v>
      </c>
      <c r="C51" s="18">
        <v>212000</v>
      </c>
      <c r="D51" s="60" t="s">
        <v>91</v>
      </c>
      <c r="E51" s="19"/>
      <c r="F51" s="20"/>
      <c r="G51" s="12"/>
    </row>
    <row r="52" spans="2:7" ht="19.5" customHeight="1">
      <c r="B52" s="17" t="s">
        <v>100</v>
      </c>
      <c r="C52" s="18">
        <v>212800</v>
      </c>
      <c r="D52" s="60" t="s">
        <v>101</v>
      </c>
      <c r="E52" s="19"/>
      <c r="F52" s="20"/>
      <c r="G52" s="12"/>
    </row>
    <row r="53" spans="2:7" ht="19.5" customHeight="1">
      <c r="B53" s="17" t="s">
        <v>102</v>
      </c>
      <c r="C53" s="18">
        <v>213000</v>
      </c>
      <c r="D53" s="60" t="s">
        <v>103</v>
      </c>
      <c r="E53" s="19"/>
      <c r="F53" s="20" t="s">
        <v>176</v>
      </c>
      <c r="G53" s="12"/>
    </row>
    <row r="54" spans="2:7" ht="19.5" customHeight="1">
      <c r="B54" s="17" t="s">
        <v>111</v>
      </c>
      <c r="C54" s="18">
        <v>217000</v>
      </c>
      <c r="D54" s="60" t="s">
        <v>112</v>
      </c>
      <c r="E54" s="19"/>
      <c r="F54" s="20" t="s">
        <v>176</v>
      </c>
      <c r="G54" s="12"/>
    </row>
    <row r="55" spans="2:7" ht="19.5" customHeight="1">
      <c r="B55" s="47" t="s">
        <v>113</v>
      </c>
      <c r="C55" s="48"/>
      <c r="D55" s="85" t="s">
        <v>114</v>
      </c>
      <c r="E55" s="50" t="s">
        <v>116</v>
      </c>
      <c r="F55" s="49" t="s">
        <v>115</v>
      </c>
      <c r="G55" s="86"/>
    </row>
    <row r="56" spans="2:7" ht="19.5" customHeight="1">
      <c r="B56" s="17" t="s">
        <v>122</v>
      </c>
      <c r="C56" s="18">
        <v>218000</v>
      </c>
      <c r="D56" s="60" t="s">
        <v>123</v>
      </c>
      <c r="E56" s="19"/>
      <c r="F56" s="20"/>
      <c r="G56" s="12"/>
    </row>
    <row r="57" spans="2:7" ht="19.5" customHeight="1">
      <c r="B57" s="17" t="s">
        <v>125</v>
      </c>
      <c r="C57" s="18">
        <v>219100</v>
      </c>
      <c r="D57" s="60" t="s">
        <v>130</v>
      </c>
      <c r="E57" s="19"/>
      <c r="F57" s="20" t="s">
        <v>25</v>
      </c>
      <c r="G57" s="12"/>
    </row>
    <row r="58" spans="2:7" ht="19.5" customHeight="1">
      <c r="B58" s="17" t="s">
        <v>126</v>
      </c>
      <c r="C58" s="18">
        <v>219400</v>
      </c>
      <c r="D58" s="60" t="s">
        <v>131</v>
      </c>
      <c r="E58" s="19"/>
      <c r="F58" s="20" t="s">
        <v>127</v>
      </c>
      <c r="G58" s="12"/>
    </row>
    <row r="59" spans="2:7" ht="19.5" customHeight="1">
      <c r="B59" s="17" t="s">
        <v>128</v>
      </c>
      <c r="C59" s="18">
        <v>223000</v>
      </c>
      <c r="D59" s="60" t="s">
        <v>124</v>
      </c>
      <c r="E59" s="19"/>
      <c r="F59" s="20" t="s">
        <v>127</v>
      </c>
      <c r="G59" s="12"/>
    </row>
    <row r="60" spans="2:12" ht="19.5" customHeight="1">
      <c r="B60" s="17" t="s">
        <v>129</v>
      </c>
      <c r="C60" s="18">
        <v>223000</v>
      </c>
      <c r="D60" s="78" t="s">
        <v>197</v>
      </c>
      <c r="E60" s="19"/>
      <c r="F60" s="20" t="s">
        <v>176</v>
      </c>
      <c r="G60" s="12"/>
      <c r="L60" s="2"/>
    </row>
    <row r="61" spans="2:12" ht="19.5" customHeight="1">
      <c r="B61" s="17" t="s">
        <v>132</v>
      </c>
      <c r="C61" s="18"/>
      <c r="D61" s="60" t="s">
        <v>134</v>
      </c>
      <c r="E61" s="19"/>
      <c r="F61" s="20" t="s">
        <v>133</v>
      </c>
      <c r="G61" s="12"/>
      <c r="I61" s="106"/>
      <c r="J61" s="107"/>
      <c r="L61" s="2"/>
    </row>
    <row r="62" spans="2:12" ht="19.5" customHeight="1">
      <c r="B62" s="17" t="s">
        <v>136</v>
      </c>
      <c r="C62" s="18">
        <v>229000</v>
      </c>
      <c r="D62" s="60" t="s">
        <v>137</v>
      </c>
      <c r="E62" s="19"/>
      <c r="F62" s="20" t="s">
        <v>138</v>
      </c>
      <c r="G62" s="12"/>
      <c r="I62" s="106"/>
      <c r="J62" s="107"/>
      <c r="L62" s="2"/>
    </row>
    <row r="63" spans="2:12" ht="19.5" customHeight="1">
      <c r="B63" s="17" t="s">
        <v>139</v>
      </c>
      <c r="C63" s="18">
        <v>229000</v>
      </c>
      <c r="D63" s="60" t="s">
        <v>142</v>
      </c>
      <c r="E63" s="19"/>
      <c r="F63" s="20" t="s">
        <v>176</v>
      </c>
      <c r="G63" s="12"/>
      <c r="I63" s="110"/>
      <c r="J63" s="110"/>
      <c r="L63" s="2"/>
    </row>
    <row r="64" spans="2:12" ht="19.5" customHeight="1">
      <c r="B64" s="17" t="s">
        <v>140</v>
      </c>
      <c r="C64" s="18">
        <v>230000</v>
      </c>
      <c r="D64" s="60" t="s">
        <v>141</v>
      </c>
      <c r="E64" s="19"/>
      <c r="F64" s="20" t="s">
        <v>157</v>
      </c>
      <c r="G64" s="12"/>
      <c r="I64" s="106"/>
      <c r="J64" s="107"/>
      <c r="L64" s="2"/>
    </row>
    <row r="65" spans="2:12" ht="19.5" customHeight="1">
      <c r="B65" s="17" t="s">
        <v>143</v>
      </c>
      <c r="C65" s="18"/>
      <c r="D65" s="60" t="s">
        <v>144</v>
      </c>
      <c r="E65" s="19"/>
      <c r="F65" s="20" t="s">
        <v>145</v>
      </c>
      <c r="G65" s="12"/>
      <c r="I65" s="106"/>
      <c r="J65" s="107"/>
      <c r="L65" s="2"/>
    </row>
    <row r="66" spans="2:12" ht="19.5" customHeight="1">
      <c r="B66" s="17" t="s">
        <v>146</v>
      </c>
      <c r="C66" s="18">
        <v>234000</v>
      </c>
      <c r="D66" s="60" t="s">
        <v>147</v>
      </c>
      <c r="E66" s="19"/>
      <c r="F66" s="20" t="s">
        <v>148</v>
      </c>
      <c r="G66" s="93" t="s">
        <v>149</v>
      </c>
      <c r="I66" s="108"/>
      <c r="J66" s="109"/>
      <c r="L66" s="2"/>
    </row>
    <row r="67" spans="2:12" ht="19.5" customHeight="1">
      <c r="B67" s="17" t="s">
        <v>150</v>
      </c>
      <c r="C67" s="18">
        <v>235200</v>
      </c>
      <c r="D67" s="60" t="s">
        <v>152</v>
      </c>
      <c r="E67" s="19"/>
      <c r="F67" s="20" t="s">
        <v>151</v>
      </c>
      <c r="G67" s="93"/>
      <c r="I67" s="106"/>
      <c r="J67" s="106"/>
      <c r="L67" s="2"/>
    </row>
    <row r="68" spans="2:12" ht="19.5" customHeight="1">
      <c r="B68" s="17" t="s">
        <v>153</v>
      </c>
      <c r="C68" s="18"/>
      <c r="D68" s="60" t="s">
        <v>156</v>
      </c>
      <c r="E68" s="19" t="s">
        <v>155</v>
      </c>
      <c r="F68" s="20" t="s">
        <v>154</v>
      </c>
      <c r="G68" s="93"/>
      <c r="L68" s="2"/>
    </row>
    <row r="69" spans="2:12" ht="19.5" customHeight="1">
      <c r="B69" s="17" t="s">
        <v>158</v>
      </c>
      <c r="C69" s="18">
        <v>240200</v>
      </c>
      <c r="D69" s="60" t="s">
        <v>160</v>
      </c>
      <c r="E69" s="19"/>
      <c r="F69" s="20" t="s">
        <v>159</v>
      </c>
      <c r="G69" s="93"/>
      <c r="L69" s="2"/>
    </row>
    <row r="70" spans="2:12" ht="19.5" customHeight="1">
      <c r="B70" s="17" t="s">
        <v>161</v>
      </c>
      <c r="C70" s="18">
        <v>240200</v>
      </c>
      <c r="D70" s="60" t="s">
        <v>169</v>
      </c>
      <c r="E70" s="19"/>
      <c r="F70" s="20" t="s">
        <v>162</v>
      </c>
      <c r="G70" s="93"/>
      <c r="L70" s="2"/>
    </row>
    <row r="71" spans="2:12" ht="19.5" customHeight="1">
      <c r="B71" s="17" t="s">
        <v>163</v>
      </c>
      <c r="C71" s="18">
        <v>240600</v>
      </c>
      <c r="D71" s="78" t="s">
        <v>198</v>
      </c>
      <c r="E71" s="19"/>
      <c r="F71" s="20" t="s">
        <v>138</v>
      </c>
      <c r="G71" s="128" t="s">
        <v>164</v>
      </c>
      <c r="H71" s="129"/>
      <c r="I71" s="129"/>
      <c r="L71" s="2"/>
    </row>
    <row r="72" spans="2:12" ht="19.5" customHeight="1">
      <c r="B72" s="17" t="s">
        <v>165</v>
      </c>
      <c r="C72" s="18"/>
      <c r="D72" s="60" t="s">
        <v>167</v>
      </c>
      <c r="E72" s="19"/>
      <c r="F72" s="20" t="s">
        <v>166</v>
      </c>
      <c r="G72" s="93"/>
      <c r="L72" s="2"/>
    </row>
    <row r="73" spans="2:12" ht="19.5" customHeight="1">
      <c r="B73" s="17" t="s">
        <v>168</v>
      </c>
      <c r="C73" s="18">
        <v>242000</v>
      </c>
      <c r="D73" s="78" t="s">
        <v>203</v>
      </c>
      <c r="E73" s="19"/>
      <c r="F73" s="20" t="s">
        <v>174</v>
      </c>
      <c r="G73" s="93"/>
      <c r="L73" s="2"/>
    </row>
    <row r="74" spans="2:12" ht="19.5" customHeight="1">
      <c r="B74" s="17" t="s">
        <v>170</v>
      </c>
      <c r="C74" s="18">
        <v>243000</v>
      </c>
      <c r="D74" s="78" t="s">
        <v>204</v>
      </c>
      <c r="E74" s="19"/>
      <c r="F74" s="20" t="s">
        <v>174</v>
      </c>
      <c r="G74" s="93"/>
      <c r="L74" s="2"/>
    </row>
    <row r="75" spans="2:12" ht="19.5" customHeight="1">
      <c r="B75" s="115" t="s">
        <v>171</v>
      </c>
      <c r="C75" s="116">
        <v>244000</v>
      </c>
      <c r="D75" s="117" t="s">
        <v>173</v>
      </c>
      <c r="E75" s="19"/>
      <c r="F75" s="20" t="s">
        <v>151</v>
      </c>
      <c r="G75" s="93"/>
      <c r="L75" s="2"/>
    </row>
    <row r="76" spans="2:12" ht="19.5" customHeight="1">
      <c r="B76" s="17" t="s">
        <v>177</v>
      </c>
      <c r="C76" s="18">
        <v>245000</v>
      </c>
      <c r="D76" s="60" t="s">
        <v>178</v>
      </c>
      <c r="E76" s="19"/>
      <c r="F76" s="20" t="s">
        <v>151</v>
      </c>
      <c r="G76" s="93"/>
      <c r="L76" s="2"/>
    </row>
    <row r="77" spans="2:12" ht="19.5" customHeight="1">
      <c r="B77" s="17" t="s">
        <v>179</v>
      </c>
      <c r="C77" s="18">
        <v>245600</v>
      </c>
      <c r="D77" s="60" t="s">
        <v>180</v>
      </c>
      <c r="E77" s="19"/>
      <c r="F77" s="20" t="s">
        <v>151</v>
      </c>
      <c r="G77" s="93"/>
      <c r="L77" s="2"/>
    </row>
    <row r="78" spans="2:12" ht="19.5" customHeight="1">
      <c r="B78" s="17" t="s">
        <v>181</v>
      </c>
      <c r="C78" s="18"/>
      <c r="D78" s="60" t="s">
        <v>182</v>
      </c>
      <c r="E78" s="19"/>
      <c r="F78" s="20" t="s">
        <v>183</v>
      </c>
      <c r="G78" s="93"/>
      <c r="L78" s="2"/>
    </row>
    <row r="79" spans="2:12" ht="19.5" customHeight="1">
      <c r="B79" s="17" t="s">
        <v>184</v>
      </c>
      <c r="C79" s="18">
        <v>248215</v>
      </c>
      <c r="D79" s="60" t="s">
        <v>185</v>
      </c>
      <c r="E79" s="19"/>
      <c r="F79" s="20" t="s">
        <v>186</v>
      </c>
      <c r="G79" s="93"/>
      <c r="L79" s="2"/>
    </row>
    <row r="80" spans="2:12" ht="19.5" customHeight="1">
      <c r="B80" s="17" t="s">
        <v>188</v>
      </c>
      <c r="C80" s="18">
        <v>251500</v>
      </c>
      <c r="D80" s="60" t="s">
        <v>189</v>
      </c>
      <c r="E80" s="19"/>
      <c r="F80" s="20" t="s">
        <v>151</v>
      </c>
      <c r="G80" s="93"/>
      <c r="L80" s="2"/>
    </row>
    <row r="81" spans="2:12" ht="19.5" customHeight="1">
      <c r="B81" s="115" t="s">
        <v>190</v>
      </c>
      <c r="C81" s="116">
        <v>251800</v>
      </c>
      <c r="D81" s="118" t="s">
        <v>213</v>
      </c>
      <c r="E81" s="19"/>
      <c r="F81" s="20" t="s">
        <v>174</v>
      </c>
      <c r="G81" s="93"/>
      <c r="L81" s="2"/>
    </row>
    <row r="82" spans="2:12" ht="19.5" customHeight="1">
      <c r="B82" s="17" t="s">
        <v>191</v>
      </c>
      <c r="C82" s="18">
        <v>258700</v>
      </c>
      <c r="D82" s="60" t="s">
        <v>194</v>
      </c>
      <c r="E82" s="19"/>
      <c r="F82" s="20" t="s">
        <v>151</v>
      </c>
      <c r="G82" s="93"/>
      <c r="L82" s="2"/>
    </row>
    <row r="83" spans="2:12" ht="19.5" customHeight="1">
      <c r="B83" s="17" t="s">
        <v>192</v>
      </c>
      <c r="C83" s="18">
        <v>259200</v>
      </c>
      <c r="D83" s="60" t="s">
        <v>193</v>
      </c>
      <c r="E83" s="19"/>
      <c r="F83" s="20" t="s">
        <v>138</v>
      </c>
      <c r="G83" s="93"/>
      <c r="L83" s="2"/>
    </row>
    <row r="84" spans="2:12" ht="19.5" customHeight="1">
      <c r="B84" s="17" t="s">
        <v>195</v>
      </c>
      <c r="C84" s="18"/>
      <c r="D84" s="60" t="s">
        <v>205</v>
      </c>
      <c r="E84" s="19"/>
      <c r="F84" s="20" t="s">
        <v>151</v>
      </c>
      <c r="G84" s="93"/>
      <c r="L84" s="2"/>
    </row>
    <row r="85" spans="2:12" ht="19.5" customHeight="1">
      <c r="B85" s="17" t="s">
        <v>199</v>
      </c>
      <c r="C85" s="18">
        <v>268700</v>
      </c>
      <c r="D85" s="60" t="s">
        <v>200</v>
      </c>
      <c r="E85" s="19"/>
      <c r="F85" s="20" t="s">
        <v>151</v>
      </c>
      <c r="G85" s="93"/>
      <c r="L85" s="2"/>
    </row>
    <row r="86" spans="2:12" ht="19.5" customHeight="1">
      <c r="B86" s="17" t="s">
        <v>201</v>
      </c>
      <c r="C86" s="18">
        <v>272000</v>
      </c>
      <c r="D86" s="60" t="s">
        <v>230</v>
      </c>
      <c r="E86" s="19"/>
      <c r="F86" s="20" t="s">
        <v>202</v>
      </c>
      <c r="G86" s="93"/>
      <c r="L86" s="2"/>
    </row>
    <row r="87" spans="2:12" ht="19.5" customHeight="1">
      <c r="B87" s="17" t="s">
        <v>201</v>
      </c>
      <c r="C87" s="18"/>
      <c r="D87" s="60" t="s">
        <v>231</v>
      </c>
      <c r="E87" s="19"/>
      <c r="F87" s="20" t="s">
        <v>227</v>
      </c>
      <c r="G87" s="93"/>
      <c r="L87" s="2"/>
    </row>
    <row r="88" spans="2:12" ht="19.5" customHeight="1">
      <c r="B88" s="17" t="s">
        <v>206</v>
      </c>
      <c r="C88" s="18">
        <v>272000</v>
      </c>
      <c r="D88" s="60" t="s">
        <v>207</v>
      </c>
      <c r="E88" s="19"/>
      <c r="F88" s="20" t="s">
        <v>208</v>
      </c>
      <c r="G88" s="93"/>
      <c r="L88" s="2"/>
    </row>
    <row r="89" spans="2:15" ht="19.5" customHeight="1">
      <c r="B89" s="115" t="s">
        <v>209</v>
      </c>
      <c r="C89" s="116">
        <v>272500</v>
      </c>
      <c r="D89" s="118" t="s">
        <v>211</v>
      </c>
      <c r="E89" s="21"/>
      <c r="F89" s="20" t="s">
        <v>210</v>
      </c>
      <c r="G89" s="12"/>
      <c r="I89" s="75"/>
      <c r="J89" s="87"/>
      <c r="L89" s="2"/>
      <c r="M89" s="2"/>
      <c r="N89" s="2"/>
      <c r="O89" s="2"/>
    </row>
    <row r="90" spans="2:15" ht="19.5" customHeight="1">
      <c r="B90" s="119" t="s">
        <v>212</v>
      </c>
      <c r="C90" s="120">
        <v>273900</v>
      </c>
      <c r="D90" s="118" t="s">
        <v>223</v>
      </c>
      <c r="E90" s="99"/>
      <c r="F90" s="20" t="s">
        <v>174</v>
      </c>
      <c r="G90" s="97"/>
      <c r="I90" s="75"/>
      <c r="J90" s="87"/>
      <c r="L90" s="2"/>
      <c r="M90" s="2"/>
      <c r="N90" s="2"/>
      <c r="O90" s="2"/>
    </row>
    <row r="91" spans="2:15" ht="19.5" customHeight="1">
      <c r="B91" s="119" t="s">
        <v>214</v>
      </c>
      <c r="C91" s="120">
        <v>273900</v>
      </c>
      <c r="D91" s="118" t="s">
        <v>215</v>
      </c>
      <c r="E91" s="99"/>
      <c r="F91" s="20" t="s">
        <v>151</v>
      </c>
      <c r="G91" s="103"/>
      <c r="I91" s="75"/>
      <c r="L91" s="2"/>
      <c r="M91" s="2"/>
      <c r="N91" s="2"/>
      <c r="O91" s="2"/>
    </row>
    <row r="92" spans="2:15" ht="19.5" customHeight="1">
      <c r="B92" s="101" t="s">
        <v>216</v>
      </c>
      <c r="C92" s="102">
        <v>277000</v>
      </c>
      <c r="D92" s="98" t="s">
        <v>226</v>
      </c>
      <c r="E92" s="99"/>
      <c r="F92" s="100" t="s">
        <v>217</v>
      </c>
      <c r="G92" s="103"/>
      <c r="I92" s="75"/>
      <c r="L92" s="2"/>
      <c r="M92" s="2"/>
      <c r="N92" s="2"/>
      <c r="O92" s="2"/>
    </row>
    <row r="93" spans="2:15" ht="19.5" customHeight="1">
      <c r="B93" s="112" t="s">
        <v>218</v>
      </c>
      <c r="C93" s="104">
        <v>277500</v>
      </c>
      <c r="D93" s="98" t="s">
        <v>219</v>
      </c>
      <c r="E93" s="99"/>
      <c r="F93" s="111" t="s">
        <v>220</v>
      </c>
      <c r="G93" s="105"/>
      <c r="I93" s="75"/>
      <c r="J93" s="87"/>
      <c r="L93" s="2"/>
      <c r="M93" s="2"/>
      <c r="N93" s="2"/>
      <c r="O93" s="2"/>
    </row>
    <row r="94" spans="2:15" ht="19.5" customHeight="1">
      <c r="B94" s="121" t="s">
        <v>221</v>
      </c>
      <c r="C94" s="113">
        <v>281279</v>
      </c>
      <c r="D94" s="60" t="s">
        <v>222</v>
      </c>
      <c r="E94" s="99"/>
      <c r="F94" s="20" t="s">
        <v>151</v>
      </c>
      <c r="G94" s="114"/>
      <c r="I94" s="75"/>
      <c r="J94" s="87"/>
      <c r="L94" s="2"/>
      <c r="M94" s="2"/>
      <c r="N94" s="2"/>
      <c r="O94" s="2"/>
    </row>
    <row r="95" spans="2:15" ht="19.5" customHeight="1">
      <c r="B95" s="127" t="s">
        <v>228</v>
      </c>
      <c r="C95" s="122">
        <v>291000</v>
      </c>
      <c r="D95" s="60" t="s">
        <v>229</v>
      </c>
      <c r="E95" s="99"/>
      <c r="F95" s="20" t="s">
        <v>174</v>
      </c>
      <c r="G95" s="123"/>
      <c r="I95" s="75"/>
      <c r="J95" s="87"/>
      <c r="L95" s="2"/>
      <c r="M95" s="2"/>
      <c r="N95" s="2"/>
      <c r="O95" s="2"/>
    </row>
    <row r="96" spans="2:15" ht="19.5" customHeight="1">
      <c r="B96" s="96"/>
      <c r="C96" s="95"/>
      <c r="D96" s="98"/>
      <c r="E96" s="99"/>
      <c r="F96" s="95"/>
      <c r="G96" s="97"/>
      <c r="I96" s="75"/>
      <c r="J96" s="87"/>
      <c r="L96" s="2"/>
      <c r="M96" s="2"/>
      <c r="N96" s="2"/>
      <c r="O96" s="2"/>
    </row>
    <row r="97" spans="2:15" ht="19.5" customHeight="1">
      <c r="B97" s="32"/>
      <c r="C97" s="35"/>
      <c r="D97" s="68"/>
      <c r="E97" s="69"/>
      <c r="F97" s="35"/>
      <c r="G97" s="62"/>
      <c r="I97" s="73"/>
      <c r="J97" s="73"/>
      <c r="K97" s="9"/>
      <c r="L97" s="2"/>
      <c r="M97" s="2"/>
      <c r="N97" s="2"/>
      <c r="O97" s="2"/>
    </row>
    <row r="98" spans="2:12" ht="19.5" customHeight="1" thickBot="1">
      <c r="B98" s="42"/>
      <c r="C98" s="43"/>
      <c r="D98" s="44"/>
      <c r="E98" s="94">
        <f>SUM(E16:E97)</f>
        <v>0</v>
      </c>
      <c r="F98" s="44"/>
      <c r="G98" s="45"/>
      <c r="I98" s="74"/>
      <c r="J98" s="88"/>
      <c r="K98" s="9"/>
      <c r="L98" s="2"/>
    </row>
    <row r="99" spans="9:11" ht="13.5">
      <c r="I99" s="74"/>
      <c r="J99" s="88"/>
      <c r="K99" s="9"/>
    </row>
    <row r="100" spans="2:10" ht="22.5" customHeight="1">
      <c r="B100" s="28" t="s">
        <v>187</v>
      </c>
      <c r="D100" s="9"/>
      <c r="I100" s="74"/>
      <c r="J100" s="73"/>
    </row>
    <row r="101" spans="3:10" ht="13.5">
      <c r="C101" s="9"/>
      <c r="D101" s="9"/>
      <c r="E101" s="2"/>
      <c r="I101" s="107"/>
      <c r="J101" s="1"/>
    </row>
    <row r="102" spans="5:11" ht="13.5">
      <c r="E102" s="2"/>
      <c r="I102" s="107"/>
      <c r="J102" s="1"/>
      <c r="K102" s="2"/>
    </row>
    <row r="103" ht="15.75" customHeight="1">
      <c r="E103" s="2"/>
    </row>
    <row r="104" spans="3:5" ht="15.75" customHeight="1">
      <c r="C104" s="46"/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3.5">
      <c r="E108" s="2"/>
    </row>
    <row r="109" ht="13.5">
      <c r="E109" s="2"/>
    </row>
    <row r="110" ht="13.5">
      <c r="E110" s="2"/>
    </row>
    <row r="111" ht="13.5">
      <c r="E111" s="2"/>
    </row>
    <row r="112" ht="13.5">
      <c r="E112" s="2"/>
    </row>
    <row r="113" ht="13.5">
      <c r="E113" s="2"/>
    </row>
    <row r="114" ht="13.5">
      <c r="E114" s="2"/>
    </row>
    <row r="115" ht="13.5">
      <c r="E115" s="2"/>
    </row>
  </sheetData>
  <sheetProtection/>
  <mergeCells count="19">
    <mergeCell ref="B18:B21"/>
    <mergeCell ref="B10:B12"/>
    <mergeCell ref="D15:F15"/>
    <mergeCell ref="I16:J16"/>
    <mergeCell ref="F41:F44"/>
    <mergeCell ref="B41:B44"/>
    <mergeCell ref="C41:C44"/>
    <mergeCell ref="E41:E44"/>
    <mergeCell ref="G41:G44"/>
    <mergeCell ref="G71:I71"/>
    <mergeCell ref="B3:D5"/>
    <mergeCell ref="K16:L16"/>
    <mergeCell ref="G18:G21"/>
    <mergeCell ref="F18:F21"/>
    <mergeCell ref="E18:E21"/>
    <mergeCell ref="C18:C21"/>
    <mergeCell ref="F12:G12"/>
    <mergeCell ref="F11:G11"/>
    <mergeCell ref="F10:G10"/>
  </mergeCells>
  <printOptions/>
  <pageMargins left="0.1968503937007874" right="0.1968503937007874" top="0.63" bottom="0.62" header="0.31496062992125984" footer="0.31496062992125984"/>
  <pageSetup horizontalDpi="600" verticalDpi="600" orientation="portrait" paperSize="9" scale="85" r:id="rId4"/>
  <headerFooter>
    <oddFooter>&amp;L&amp;9WRITTEN BY M.C SONG&amp;C&amp;9 62어 3712&amp;R&amp;9A4(210×297)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총무관리001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송민철</dc:creator>
  <cp:keywords/>
  <dc:description/>
  <cp:lastModifiedBy>SONG</cp:lastModifiedBy>
  <cp:lastPrinted>2015-07-31T06:06:13Z</cp:lastPrinted>
  <dcterms:created xsi:type="dcterms:W3CDTF">2012-05-19T05:04:22Z</dcterms:created>
  <dcterms:modified xsi:type="dcterms:W3CDTF">2018-08-30T10:17:14Z</dcterms:modified>
  <cp:category/>
  <cp:version/>
  <cp:contentType/>
  <cp:contentStatus/>
</cp:coreProperties>
</file>